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50CC45B3-3AD5-4A9B-9DBB-7922BE9FE522}"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<sst xmlns="http://schemas.openxmlformats.org/spreadsheetml/2006/main" count="3311" uniqueCount="1051">
  <si>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</si>
  <si>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</si>
  <si>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</si>
  <si>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</si>
  <si>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</si>
  <si>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</si>
  <si>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</si>
  <si>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</si>
  <si>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</si>
  <si>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</si>
  <si>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</si>
  <si>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</si>
  <si>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</si>
  <si>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</si>
  <si>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</si>
  <si>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</si>
  <si>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</si>
  <si>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</si>
  <si>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</si>
  <si>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</si>
  <si>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</si>
  <si>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</si>
  <si>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</si>
  <si>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</si>
  <si>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</si>
  <si>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</si>
  <si>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</si>
  <si>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</si>
  <si>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</si>
  <si>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</si>
  <si>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</si>
  <si>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</si>
  <si>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</si>
  <si>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</si>
  <si>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</si>
  <si>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</si>
  <si>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</si>
  <si>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</si>
  <si>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</si>
  <si>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</si>
  <si>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</si>
  <si>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</si>
  <si>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</si>
  <si>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</si>
  <si>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</si>
  <si>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</si>
  <si>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</si>
  <si>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</si>
  <si>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</si>
  <si>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</si>
  <si>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</si>
  <si>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</si>
  <si>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</si>
  <si>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</si>
  <si>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</si>
  <si>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</si>
  <si>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</si>
  <si>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</si>
  <si>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</si>
  <si>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</si>
  <si>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</si>
  <si>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</si>
  <si>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</si>
  <si>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</si>
  <si>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</si>
  <si>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</si>
  <si>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</si>
  <si>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</si>
  <si>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</si>
  <si>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</si>
  <si>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</si>
  <si>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</si>
  <si>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</si>
  <si>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</si>
  <si>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</si>
  <si>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</si>
  <si>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</si>
  <si>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</si>
  <si>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</si>
  <si>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</si>
  <si>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</si>
  <si>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</si>
  <si>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</si>
  <si>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</si>
  <si>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</si>
  <si>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</si>
  <si>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</si>
  <si>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</si>
  <si>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</si>
  <si>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</si>
  <si>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</si>
  <si>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</si>
  <si>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</si>
  <si>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</si>
  <si>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</si>
  <si>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</si>
  <si>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</si>
  <si>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</si>
  <si>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</si>
  <si>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</si>
  <si>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</si>
  <si>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</si>
  <si>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</si>
  <si>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</si>
  <si>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</si>
  <si>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</si>
  <si>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</si>
  <si>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</si>
  <si>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</si>
  <si>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</si>
  <si>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</si>
  <si>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</si>
  <si>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</si>
  <si>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</si>
  <si>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</si>
  <si>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</si>
  <si>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</si>
  <si>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</si>
  <si>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</si>
  <si>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</si>
  <si>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</si>
  <si>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</si>
  <si>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</si>
  <si>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</si>
  <si>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</si>
  <si>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</si>
  <si>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</si>
  <si>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</si>
  <si>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</si>
  <si>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</si>
  <si>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</si>
  <si>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</si>
  <si>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</si>
  <si>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</si>
  <si>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</si>
  <si>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</si>
  <si>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</si>
  <si>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</si>
  <si>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</si>
  <si>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</si>
  <si>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</si>
  <si>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</si>
  <si>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</si>
  <si>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</si>
  <si>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</si>
  <si>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</si>
  <si>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</si>
  <si>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</si>
  <si>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</si>
  <si>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</si>
  <si>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</si>
  <si>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</si>
  <si>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</si>
  <si>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</si>
  <si>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</si>
  <si>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</si>
  <si>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</si>
  <si>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</si>
  <si>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</si>
  <si>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</si>
  <si>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</si>
  <si>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</si>
  <si>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</si>
  <si>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</si>
  <si>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</si>
  <si>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</si>
  <si>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</si>
  <si>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</si>
  <si>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</si>
  <si>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</si>
  <si>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</si>
  <si>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</si>
  <si>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</si>
  <si>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</si>
  <si>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</si>
  <si>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</si>
  <si>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</si>
  <si>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</si>
  <si>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</si>
  <si>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</si>
  <si>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</si>
  <si>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</si>
  <si>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</si>
  <si>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</si>
  <si>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</si>
  <si>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</si>
  <si>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</si>
  <si>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</si>
  <si>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</si>
  <si>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</si>
  <si>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</si>
  <si>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</si>
  <si>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</si>
  <si>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</si>
  <si>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</si>
  <si>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</si>
  <si>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</si>
  <si>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</si>
  <si>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</si>
  <si>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</si>
  <si>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</si>
  <si>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</si>
  <si>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</si>
  <si>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</si>
  <si>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</si>
  <si>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</si>
  <si>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</si>
  <si>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</si>
  <si>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</si>
  <si>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</si>
  <si>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</si>
  <si>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</si>
  <si>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</si>
  <si>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</si>
  <si>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</si>
  <si>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</si>
  <si>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</si>
  <si>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</si>
  <si>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</si>
  <si>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</si>
  <si>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</si>
  <si>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</si>
  <si>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</si>
  <si>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</si>
  <si>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</si>
  <si>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</si>
  <si>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</si>
  <si>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</si>
  <si>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</si>
  <si>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</si>
  <si>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</si>
  <si>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</si>
  <si>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</si>
  <si>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</si>
  <si>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</si>
  <si>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</si>
  <si>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</si>
  <si>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</si>
  <si>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</si>
  <si>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</si>
  <si>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</si>
  <si>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</si>
  <si>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</si>
  <si>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</si>
  <si>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</si>
  <si>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</si>
  <si>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</si>
  <si>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</si>
  <si>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</si>
  <si>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</si>
  <si>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</si>
  <si>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</si>
  <si>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</si>
  <si>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</si>
  <si>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</si>
  <si>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</si>
  <si>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</si>
  <si>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</si>
  <si>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</si>
  <si>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</si>
  <si>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</si>
  <si>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</si>
  <si>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</si>
  <si>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</si>
  <si>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</si>
  <si>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</si>
  <si>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</si>
  <si>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</si>
  <si>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</si>
  <si>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</si>
  <si>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</si>
  <si>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</si>
  <si>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</si>
  <si>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</si>
  <si>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</si>
  <si>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</si>
  <si>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</si>
  <si>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</si>
  <si>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</si>
  <si>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</si>
  <si>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</si>
  <si>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</si>
  <si>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</si>
  <si>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</si>
  <si>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</si>
  <si>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</si>
  <si>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</si>
  <si>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</si>
  <si>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</si>
  <si>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</si>
  <si>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</si>
  <si>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</si>
  <si>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</si>
  <si>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</si>
  <si>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</si>
  <si>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</si>
  <si>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</si>
  <si>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</si>
  <si>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</si>
  <si>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</si>
  <si>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</si>
  <si>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</si>
  <si>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</si>
  <si>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</si>
  <si>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</si>
  <si>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</si>
  <si>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</si>
  <si>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</si>
  <si>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</si>
  <si>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</si>
  <si>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</si>
  <si>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</si>
  <si>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</si>
  <si>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</si>
  <si>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</si>
  <si>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</si>
  <si>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</si>
  <si>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</si>
  <si>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</si>
  <si>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</si>
  <si>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</si>
  <si>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</si>
  <si>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</si>
  <si>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</si>
  <si>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</si>
  <si>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</si>
  <si>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</si>
  <si>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</si>
  <si>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</si>
  <si>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</si>
  <si>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</si>
  <si>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</si>
  <si>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</si>
  <si>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</si>
  <si>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</si>
  <si>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</si>
  <si>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</si>
  <si>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</si>
  <si>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</si>
  <si>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</si>
  <si>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</si>
  <si>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</si>
  <si>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</si>
  <si>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</si>
  <si>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</si>
  <si>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</si>
  <si>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</si>
  <si>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</si>
  <si>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</si>
  <si>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</si>
  <si>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</si>
  <si>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</si>
  <si>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</si>
  <si>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</si>
  <si>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</si>
  <si>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</si>
  <si>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</si>
  <si>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</si>
  <si>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</si>
  <si>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</si>
  <si>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</si>
  <si>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</si>
  <si>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</si>
  <si>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</si>
  <si>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</si>
  <si>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</si>
  <si>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</si>
  <si>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</si>
  <si>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</si>
  <si>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</si>
  <si>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</si>
  <si>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</si>
  <si>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</si>
  <si>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</si>
  <si>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</si>
  <si>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</si>
  <si>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</si>
  <si>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</si>
  <si>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</si>
  <si>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</si>
  <si>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</si>
  <si>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</si>
  <si>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</si>
  <si>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</si>
  <si>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</si>
  <si>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</si>
  <si>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</si>
  <si>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</si>
  <si>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</si>
  <si>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</si>
  <si>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</si>
  <si>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</si>
  <si>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</si>
  <si>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</si>
  <si>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</si>
  <si>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</si>
  <si>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</si>
  <si>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</si>
  <si>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</si>
  <si>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</si>
  <si>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</si>
  <si>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</si>
  <si>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</si>
  <si>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</si>
  <si>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</si>
  <si>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</si>
  <si>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</si>
  <si>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</si>
  <si>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</si>
  <si>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</si>
  <si>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</si>
  <si>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</si>
  <si>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</si>
  <si>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</si>
  <si>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</si>
  <si>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</si>
  <si>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</si>
  <si>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</si>
  <si>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</si>
  <si>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</si>
  <si>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</si>
  <si>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</si>
  <si>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</si>
  <si>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</si>
  <si>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</si>
  <si>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</si>
  <si>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</si>
  <si>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</si>
  <si>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</si>
  <si>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</si>
  <si>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</si>
  <si>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</si>
  <si>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</si>
  <si>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</si>
  <si>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</si>
  <si>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</si>
  <si>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</si>
  <si>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</si>
  <si>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</si>
  <si>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</si>
  <si>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</si>
  <si>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</si>
  <si>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</si>
  <si>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</si>
  <si>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</si>
  <si>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</si>
  <si>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</si>
  <si>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</si>
  <si>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</si>
  <si>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</si>
  <si>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</si>
  <si>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</si>
  <si>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</si>
  <si>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</si>
  <si>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</si>
  <si>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</si>
  <si>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</si>
  <si>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</si>
  <si>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</si>
  <si>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</si>
  <si>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</si>
  <si>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</si>
  <si>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</si>
  <si>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</si>
  <si>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</si>
  <si>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</si>
  <si>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</si>
  <si>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</si>
  <si>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</si>
  <si>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</si>
  <si>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</si>
  <si>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</si>
  <si>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</si>
  <si>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</si>
  <si>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</si>
  <si>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</si>
  <si>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</si>
  <si>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</si>
  <si>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</si>
  <si>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</si>
  <si>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</si>
  <si>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</si>
  <si>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</si>
  <si>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</si>
  <si>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</si>
  <si>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</si>
  <si>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</si>
  <si>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</si>
  <si>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</si>
  <si>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</si>
  <si>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</si>
  <si>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</si>
  <si>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</si>
  <si>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</si>
  <si>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</si>
  <si>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</si>
  <si>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</si>
  <si>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</si>
  <si>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</si>
  <si>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</si>
  <si>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</si>
  <si>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</si>
  <si>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</si>
  <si>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</si>
  <si>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</si>
  <si>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</si>
  <si>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</si>
  <si>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</si>
  <si>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</si>
  <si>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</si>
  <si>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</si>
  <si>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</si>
  <si>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</si>
  <si>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</si>
  <si>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</si>
  <si>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</si>
  <si>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</si>
  <si>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</si>
  <si>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</si>
  <si>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</si>
  <si>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</si>
  <si>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</si>
  <si>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</si>
  <si>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</si>
  <si>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</si>
  <si>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</si>
  <si>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</si>
  <si>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</si>
  <si>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</si>
  <si>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</si>
  <si>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</si>
  <si>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</si>
  <si>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</si>
  <si>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</si>
  <si>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</si>
  <si>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</si>
  <si>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</si>
  <si>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</si>
  <si>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</si>
  <si>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</si>
  <si>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</si>
  <si>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</si>
  <si>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</si>
  <si>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</si>
  <si>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</si>
  <si>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</si>
  <si>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</si>
  <si>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</si>
  <si>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</si>
  <si>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</si>
  <si>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</si>
  <si>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</si>
  <si>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</si>
  <si>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</si>
  <si>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</si>
  <si>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</si>
  <si>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</si>
  <si>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</si>
  <si>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</si>
  <si>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</si>
  <si>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</si>
  <si>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</si>
  <si>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</si>
  <si>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</si>
  <si>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</si>
  <si>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</si>
  <si>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</si>
  <si>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</si>
  <si>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</si>
  <si>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</si>
  <si>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</si>
  <si>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</si>
  <si>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</si>
  <si>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</si>
  <si>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</si>
  <si>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</si>
  <si>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</si>
  <si>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</si>
  <si>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</si>
  <si>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</si>
  <si>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</si>
  <si>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</si>
  <si>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</si>
  <si>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</si>
  <si>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</si>
  <si>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</si>
  <si>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</si>
  <si>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</si>
  <si>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</si>
  <si>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</si>
  <si>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</si>
  <si>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</si>
  <si>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</si>
  <si>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</si>
  <si>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</si>
  <si>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</si>
  <si>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</si>
  <si>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</si>
  <si>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</si>
  <si>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</si>
  <si>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</si>
  <si>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</si>
  <si>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</si>
  <si>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</si>
  <si>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</si>
  <si>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</si>
  <si>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</si>
  <si>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</si>
  <si>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</si>
  <si>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</si>
  <si>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</si>
  <si>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</si>
  <si>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</si>
  <si>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</si>
  <si>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</si>
  <si>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</si>
  <si>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</si>
  <si>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</si>
  <si>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</si>
  <si>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</si>
  <si>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</si>
  <si>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</si>
  <si>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</si>
  <si>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</si>
  <si>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</si>
  <si>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</si>
  <si>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</si>
  <si>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</si>
  <si>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</si>
  <si>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</si>
  <si>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</si>
  <si>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</si>
  <si>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</si>
  <si>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</si>
  <si>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</si>
  <si>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</si>
  <si>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</si>
  <si>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</si>
  <si>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</si>
  <si>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</si>
  <si>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</si>
  <si>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</si>
  <si>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</si>
  <si>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</si>
  <si>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</si>
  <si>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</si>
  <si>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</si>
  <si>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</si>
  <si>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</si>
  <si>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</si>
  <si>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</si>
  <si>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</si>
  <si>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</si>
  <si>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</si>
  <si>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</si>
  <si>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</si>
  <si>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</si>
  <si>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</si>
  <si>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</si>
  <si>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</si>
  <si>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</si>
  <si>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</si>
  <si>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</si>
  <si>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</si>
  <si>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</si>
  <si>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</si>
  <si>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</si>
  <si>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</si>
  <si>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</si>
  <si>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</si>
  <si>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</si>
  <si>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</si>
  <si>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</si>
  <si>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</si>
  <si>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</si>
  <si>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</si>
  <si>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</si>
  <si>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</si>
  <si>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</si>
  <si>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</si>
  <si>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</si>
  <si>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</si>
  <si>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</si>
  <si>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</si>
  <si>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</si>
  <si>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</si>
  <si>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</si>
  <si>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</si>
  <si>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</si>
  <si>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</si>
  <si>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</si>
  <si>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</si>
  <si>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</si>
  <si>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</si>
  <si>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</si>
  <si>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</si>
  <si>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</si>
  <si>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</si>
  <si>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</si>
  <si>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</si>
  <si>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</si>
  <si>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</si>
  <si>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</si>
  <si>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</si>
  <si>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</si>
  <si>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</si>
  <si>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</si>
  <si>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</si>
  <si>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</si>
  <si>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</si>
  <si>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</si>
  <si>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</si>
  <si>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</si>
  <si>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</si>
  <si>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</si>
  <si>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</si>
  <si>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</si>
  <si>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</si>
  <si>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</si>
  <si>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</si>
  <si>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</si>
  <si>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</si>
  <si>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</si>
  <si>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</si>
  <si>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</si>
  <si>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</si>
  <si>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</si>
  <si>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</si>
  <si>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</si>
  <si>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</si>
  <si>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</si>
  <si>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</si>
  <si>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</si>
  <si>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</si>
  <si>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</si>
  <si>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</si>
  <si>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</si>
  <si>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</si>
  <si>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</si>
  <si>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</si>
  <si>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</si>
  <si>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</si>
  <si>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</si>
  <si>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</si>
  <si>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</si>
  <si>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</si>
  <si>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</si>
  <si>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</si>
  <si>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</si>
  <si>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</si>
  <si>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</si>
  <si>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</si>
  <si>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</si>
  <si>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</si>
  <si>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</si>
  <si>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</si>
  <si>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</si>
  <si>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</si>
  <si>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</si>
  <si>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</si>
  <si>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</si>
  <si>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</si>
  <si>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</si>
  <si>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</si>
  <si>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</si>
  <si>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</si>
  <si>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</si>
  <si>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</si>
  <si>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</si>
  <si>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</si>
  <si>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</si>
  <si>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</si>
  <si>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</si>
  <si>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</si>
  <si>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</si>
  <si>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</si>
  <si>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</si>
  <si>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</si>
  <si>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</si>
  <si>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</si>
  <si>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</si>
  <si>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</si>
  <si>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</si>
  <si>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</si>
  <si>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</si>
  <si>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</si>
  <si>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</si>
  <si>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</si>
  <si>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</si>
  <si>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</si>
  <si>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</si>
  <si>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</si>
  <si>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</si>
  <si>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</si>
  <si>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</si>
  <si>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</si>
  <si>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</si>
  <si>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</si>
  <si>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</si>
  <si>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</si>
  <si>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</si>
  <si>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</si>
  <si>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</si>
  <si>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</si>
  <si>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</si>
  <si>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</si>
  <si>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</si>
  <si>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</si>
  <si>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</si>
  <si>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</si>
  <si>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</si>
  <si>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</si>
  <si>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</si>
  <si>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</si>
  <si>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</si>
  <si>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</si>
  <si>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</si>
  <si>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</si>
  <si>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</si>
  <si>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</si>
  <si>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</si>
  <si>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</si>
  <si>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</si>
  <si>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</si>
  <si>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</si>
  <si>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</si>
  <si>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</si>
  <si>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</si>
  <si>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</si>
  <si>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</si>
  <si>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</si>
  <si>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</si>
  <si>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</si>
  <si>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</si>
  <si>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</si>
  <si>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</si>
  <si>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</si>
  <si>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</si>
  <si>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</si>
  <si>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</si>
  <si>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</si>
  <si>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</si>
  <si>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</si>
  <si>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</si>
  <si>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</si>
  <si>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</si>
  <si>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</si>
  <si>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</si>
  <si>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</si>
  <si>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</si>
  <si>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</si>
  <si>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</si>
  <si>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</si>
  <si>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</si>
  <si>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</si>
  <si>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</si>
  <si>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</si>
  <si>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</si>
  <si>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</si>
  <si>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</si>
  <si>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</si>
  <si>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</si>
  <si>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</si>
  <si>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</si>
  <si>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</si>
  <si>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</si>
  <si>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</si>
  <si>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</si>
  <si>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</si>
  <si>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</si>
  <si>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</si>
  <si>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</si>
  <si>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</si>
  <si>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</si>
  <si>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</si>
  <si>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</si>
  <si>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</si>
  <si>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</si>
  <si>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</si>
  <si>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</si>
  <si>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</si>
  <si>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</si>
  <si>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</si>
  <si>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</si>
  <si>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</si>
  <si>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</si>
  <si>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</si>
  <si>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</si>
  <si>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</si>
  <si>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</si>
  <si>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</si>
  <si>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</si>
  <si>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</si>
  <si>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</si>
  <si>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</si>
  <si>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</si>
  <si>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</si>
  <si>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</si>
  <si>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</si>
  <si>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</si>
  <si>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</si>
  <si>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</si>
  <si>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</si>
  <si>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</si>
  <si>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</si>
  <si>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</si>
  <si>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</si>
  <si>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</si>
  <si>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</si>
  <si>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</si>
  <si>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</si>
  <si>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</si>
  <si>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</si>
  <si>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</si>
  <si>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</si>
  <si>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</si>
  <si>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</si>
  <si>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</si>
  <si>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</si>
  <si>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</si>
  <si>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</si>
  <si>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</si>
  <si>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</si>
  <si>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</si>
  <si>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</si>
  <si>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</si>
  <si>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</si>
  <si>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</si>
  <si>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</si>
  <si>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</si>
  <si>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</si>
  <si>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</si>
  <si>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</si>
  <si>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</si>
  <si>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</si>
  <si>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</si>
  <si>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</si>
  <si>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</si>
  <si>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</si>
  <si>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</si>
  <si>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</si>
  <si>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</si>
  <si>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</si>
  <si>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</si>
  <si>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</si>
  <si>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</si>
  <si>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</si>
  <si>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</si>
  <si>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</si>
  <si>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</si>
  <si>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</si>
  <si>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</si>
  <si>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</si>
  <si>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</si>
  <si>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</si>
  <si>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</si>
  <si>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</si>
  <si>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</si>
  <si>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</si>
  <si>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</si>
  <si>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</si>
  <si>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</si>
  <si>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</si>
  <si>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</si>
  <si>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</si>
  <si>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</si>
  <si>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</si>
  <si>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</si>
  <si>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</si>
  <si>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</si>
  <si>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</si>
  <si>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</si>
  <si>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</si>
  <si>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</si>
  <si>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</si>
  <si>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</si>
  <si>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</si>
  <si>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</si>
  <si>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</si>
  <si>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</si>
  <si>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</si>
  <si>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</si>
  <si>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</si>
  <si>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</si>
  <si>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</si>
  <si>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</si>
  <si>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</si>
  <si>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</si>
  <si>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</si>
  <si>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</si>
  <si>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</si>
  <si>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</si>
  <si>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</si>
  <si>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</si>
  <si>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</si>
  <si>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</si>
  <si>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</si>
  <si>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</si>
  <si>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</si>
  <si>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</si>
  <si>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</si>
  <si>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</si>
  <si>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</si>
  <si>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</si>
  <si>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</si>
  <si>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</si>
  <si>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</si>
  <si>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</si>
  <si>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</si>
  <si>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</si>
  <si>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</si>
  <si>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</si>
  <si>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</si>
  <si>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</si>
  <si>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</si>
  <si>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</si>
  <si>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</si>
  <si>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</si>
  <si>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</si>
  <si>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</si>
  <si>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</si>
  <si>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</si>
  <si>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</si>
  <si>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</si>
  <si>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</si>
  <si>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</si>
  <si>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</si>
  <si>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</si>
  <si>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</si>
  <si>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</si>
  <si>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</si>
  <si>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</si>
  <si>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</si>
  <si>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</si>
  <si>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</si>
  <si>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</si>
  <si>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</si>
  <si>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医療法人光智会　西大館病院</t>
    <phoneticPr fontId="3"/>
  </si>
  <si>
    <t>〒017-0878 大館市川口字上野６番地１２５</t>
    <phoneticPr fontId="3"/>
  </si>
  <si>
    <t>〇</t>
  </si>
  <si>
    <t>医療法人</t>
  </si>
  <si>
    <t>内科</t>
  </si>
  <si>
    <t>療養病棟入院料１</t>
  </si>
  <si>
    <t>ＤＰＣ病院ではない</t>
  </si>
  <si>
    <t>-</t>
    <phoneticPr fontId="3"/>
  </si>
  <si>
    <t>４病棟</t>
  </si>
  <si>
    <t>慢性期機能</t>
  </si>
  <si>
    <t>2020年4月</t>
  </si>
  <si>
    <t>１病棟</t>
  </si>
  <si>
    <t>２病棟</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</si>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</sst>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1048</v>
      </c>
      <c r="N9" s="282" t="s">
        <v>1049</v>
      </c>
      <c r="O9" s="282" t="s">
        <v>1050</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1048</v>
      </c>
      <c r="N22" s="282" t="s">
        <v>1049</v>
      </c>
      <c r="O22" s="282" t="s">
        <v>1050</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t="s">
        <v>1039</v>
      </c>
      <c r="M28" s="29"/>
      <c r="N28" s="29"/>
      <c r="O28" s="29"/>
    </row>
    <row r="29" spans="1:22" s="33" customFormat="1" ht="34.5" customHeight="1">
      <c r="A29" s="244" t="s">
        <v>607</v>
      </c>
      <c r="B29" s="17"/>
      <c r="C29" s="19"/>
      <c r="D29" s="19"/>
      <c r="E29" s="19"/>
      <c r="F29" s="19"/>
      <c r="G29" s="19"/>
      <c r="H29" s="20"/>
      <c r="I29" s="306" t="s">
        <v>8</v>
      </c>
      <c r="J29" s="307"/>
      <c r="K29" s="308"/>
      <c r="L29" s="29"/>
      <c r="M29" s="29" t="s">
        <v>1039</v>
      </c>
      <c r="N29" s="29" t="s">
        <v>1039</v>
      </c>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1048</v>
      </c>
      <c r="N35" s="282" t="s">
        <v>1049</v>
      </c>
      <c r="O35" s="282" t="s">
        <v>1050</v>
      </c>
    </row>
    <row r="36" spans="1:22" s="21" customFormat="1" ht="34.5" customHeight="1">
      <c r="A36" s="244" t="s">
        <v>608</v>
      </c>
      <c r="B36" s="17"/>
      <c r="C36" s="19"/>
      <c r="D36" s="19"/>
      <c r="E36" s="19"/>
      <c r="F36" s="19"/>
      <c r="G36" s="19"/>
      <c r="H36" s="20"/>
      <c r="I36" s="303" t="s">
        <v>11</v>
      </c>
      <c r="J36" s="304"/>
      <c r="K36" s="305"/>
      <c r="L36" s="25"/>
      <c r="M36" s="25" t="s">
        <v>1039</v>
      </c>
      <c r="N36" s="25" t="s">
        <v>1039</v>
      </c>
      <c r="O36" s="25" t="s">
        <v>1039</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1048</v>
      </c>
      <c r="N44" s="282" t="s">
        <v>1049</v>
      </c>
      <c r="O44" s="282" t="s">
        <v>1050</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t="s">
        <v>1039</v>
      </c>
      <c r="N51" s="29" t="s">
        <v>1039</v>
      </c>
      <c r="O51" s="29" t="s">
        <v>1039</v>
      </c>
    </row>
    <row r="52" spans="1:15" s="21" customFormat="1" ht="34.5" customHeight="1">
      <c r="A52" s="278" t="s">
        <v>984</v>
      </c>
      <c r="B52" s="17"/>
      <c r="C52" s="19"/>
      <c r="D52" s="19"/>
      <c r="E52" s="19"/>
      <c r="F52" s="19"/>
      <c r="G52" s="19"/>
      <c r="H52" s="20"/>
      <c r="I52" s="309" t="s">
        <v>552</v>
      </c>
      <c r="J52" s="309"/>
      <c r="K52" s="309"/>
      <c r="L52" s="29" t="s">
        <v>1039</v>
      </c>
      <c r="M52" s="29"/>
      <c r="N52" s="29"/>
      <c r="O52" s="29"/>
    </row>
    <row r="53" spans="1:15" s="21" customFormat="1" ht="34.5" customHeight="1">
      <c r="A53" s="278" t="s">
        <v>984</v>
      </c>
      <c r="B53" s="17"/>
      <c r="C53" s="19"/>
      <c r="D53" s="19"/>
      <c r="E53" s="19"/>
      <c r="F53" s="19"/>
      <c r="G53" s="19"/>
      <c r="H53" s="20"/>
      <c r="I53" s="309" t="s">
        <v>985</v>
      </c>
      <c r="J53" s="309"/>
      <c r="K53" s="309"/>
      <c r="L53" s="29" t="s">
        <v>533</v>
      </c>
      <c r="M53" s="29" t="s">
        <v>1047</v>
      </c>
      <c r="N53" s="29" t="s">
        <v>1047</v>
      </c>
      <c r="O53" s="29" t="s">
        <v>1047</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1048</v>
      </c>
      <c r="N89" s="262" t="s">
        <v>1049</v>
      </c>
      <c r="O89" s="262" t="s">
        <v>1050</v>
      </c>
    </row>
    <row r="90" spans="1:22" s="21" customFormat="1">
      <c r="A90" s="243"/>
      <c r="B90" s="1"/>
      <c r="C90" s="3"/>
      <c r="D90" s="3"/>
      <c r="E90" s="3"/>
      <c r="F90" s="3"/>
      <c r="G90" s="3"/>
      <c r="H90" s="287"/>
      <c r="I90" s="67" t="s">
        <v>36</v>
      </c>
      <c r="J90" s="68"/>
      <c r="K90" s="69"/>
      <c r="L90" s="262" t="s">
        <v>1046</v>
      </c>
      <c r="M90" s="262" t="s">
        <v>1046</v>
      </c>
      <c r="N90" s="262" t="s">
        <v>1046</v>
      </c>
      <c r="O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1049</v>
      </c>
      <c r="O97" s="66" t="s">
        <v>1050</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144</v>
      </c>
      <c r="K103" s="237" t="str">
        <f t="shared" si="1"/>
        <v/>
      </c>
      <c r="L103" s="258">
        <v>10</v>
      </c>
      <c r="M103" s="258">
        <v>55</v>
      </c>
      <c r="N103" s="258">
        <v>55</v>
      </c>
      <c r="O103" s="258">
        <v>24</v>
      </c>
    </row>
    <row r="104" spans="1:22" s="83" customFormat="1" ht="34.5" customHeight="1">
      <c r="A104" s="244" t="s">
        <v>614</v>
      </c>
      <c r="B104" s="84"/>
      <c r="C104" s="396"/>
      <c r="D104" s="397"/>
      <c r="E104" s="428"/>
      <c r="F104" s="429"/>
      <c r="G104" s="320" t="s">
        <v>47</v>
      </c>
      <c r="H104" s="322"/>
      <c r="I104" s="420"/>
      <c r="J104" s="256">
        <f t="shared" si="0"/>
        <v>10</v>
      </c>
      <c r="K104" s="237" t="str">
        <f t="shared" si="1"/>
        <v/>
      </c>
      <c r="L104" s="258">
        <v>10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134</v>
      </c>
      <c r="K105" s="237" t="str">
        <f t="shared" si="1"/>
        <v/>
      </c>
      <c r="L105" s="258">
        <v>0</v>
      </c>
      <c r="M105" s="258">
        <v>55</v>
      </c>
      <c r="N105" s="258">
        <v>55</v>
      </c>
      <c r="O105" s="258">
        <v>24</v>
      </c>
    </row>
    <row r="106" spans="1:22" s="83" customFormat="1" ht="34.5" customHeight="1">
      <c r="A106" s="244" t="s">
        <v>613</v>
      </c>
      <c r="B106" s="84"/>
      <c r="C106" s="396"/>
      <c r="D106" s="397"/>
      <c r="E106" s="334" t="s">
        <v>45</v>
      </c>
      <c r="F106" s="335"/>
      <c r="G106" s="335"/>
      <c r="H106" s="336"/>
      <c r="I106" s="420"/>
      <c r="J106" s="256">
        <f t="shared" si="0"/>
        <v>144</v>
      </c>
      <c r="K106" s="237" t="str">
        <f t="shared" si="1"/>
        <v/>
      </c>
      <c r="L106" s="258">
        <v>10</v>
      </c>
      <c r="M106" s="258">
        <v>55</v>
      </c>
      <c r="N106" s="258">
        <v>55</v>
      </c>
      <c r="O106" s="258">
        <v>24</v>
      </c>
    </row>
    <row r="107" spans="1:22" s="83" customFormat="1" ht="34.5" customHeight="1">
      <c r="A107" s="244" t="s">
        <v>614</v>
      </c>
      <c r="B107" s="84"/>
      <c r="C107" s="396"/>
      <c r="D107" s="397"/>
      <c r="E107" s="428"/>
      <c r="F107" s="429"/>
      <c r="G107" s="320" t="s">
        <v>47</v>
      </c>
      <c r="H107" s="322"/>
      <c r="I107" s="420"/>
      <c r="J107" s="256">
        <f t="shared" si="0"/>
        <v>10</v>
      </c>
      <c r="K107" s="237" t="str">
        <f t="shared" si="1"/>
        <v/>
      </c>
      <c r="L107" s="258">
        <v>10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134</v>
      </c>
      <c r="K108" s="237" t="str">
        <f t="shared" si="1"/>
        <v/>
      </c>
      <c r="L108" s="258">
        <v>0</v>
      </c>
      <c r="M108" s="258">
        <v>55</v>
      </c>
      <c r="N108" s="258">
        <v>55</v>
      </c>
      <c r="O108" s="258">
        <v>24</v>
      </c>
    </row>
    <row r="109" spans="1:22" s="83" customFormat="1" ht="34.5" customHeight="1">
      <c r="A109" s="244" t="s">
        <v>613</v>
      </c>
      <c r="B109" s="84"/>
      <c r="C109" s="396"/>
      <c r="D109" s="397"/>
      <c r="E109" s="323" t="s">
        <v>612</v>
      </c>
      <c r="F109" s="324"/>
      <c r="G109" s="324"/>
      <c r="H109" s="325"/>
      <c r="I109" s="420"/>
      <c r="J109" s="256">
        <f t="shared" si="0"/>
        <v>144</v>
      </c>
      <c r="K109" s="237" t="str">
        <f t="shared" si="1"/>
        <v/>
      </c>
      <c r="L109" s="258">
        <v>10</v>
      </c>
      <c r="M109" s="258">
        <v>55</v>
      </c>
      <c r="N109" s="258">
        <v>55</v>
      </c>
      <c r="O109" s="258">
        <v>24</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1049</v>
      </c>
      <c r="O118" s="66" t="s">
        <v>1050</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1049</v>
      </c>
      <c r="O129" s="66" t="s">
        <v>1050</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c r="N131" s="98" t="s">
        <v>533</v>
      </c>
      <c r="O131" s="98" t="s">
        <v>533</v>
      </c>
    </row>
    <row r="132" spans="1:22" s="83" customFormat="1" ht="34.5" customHeight="1">
      <c r="A132" s="244" t="s">
        <v>621</v>
      </c>
      <c r="B132" s="84"/>
      <c r="C132" s="295"/>
      <c r="D132" s="297"/>
      <c r="E132" s="320" t="s">
        <v>58</v>
      </c>
      <c r="F132" s="321"/>
      <c r="G132" s="321"/>
      <c r="H132" s="322"/>
      <c r="I132" s="389"/>
      <c r="J132" s="101"/>
      <c r="K132" s="102"/>
      <c r="L132" s="82">
        <v>10</v>
      </c>
      <c r="M132" s="82">
        <v>0</v>
      </c>
      <c r="N132" s="82">
        <v>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55</v>
      </c>
      <c r="N137" s="82">
        <v>55</v>
      </c>
      <c r="O137" s="82">
        <v>24</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1049</v>
      </c>
      <c r="O143" s="66" t="s">
        <v>1050</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10</v>
      </c>
      <c r="K157" s="264" t="str">
        <f t="shared" si="3"/>
        <v/>
      </c>
      <c r="L157" s="117">
        <v>10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138</v>
      </c>
      <c r="K160" s="264" t="str">
        <f t="shared" si="3"/>
        <v/>
      </c>
      <c r="L160" s="117">
        <v>0</v>
      </c>
      <c r="M160" s="117">
        <v>58</v>
      </c>
      <c r="N160" s="117">
        <v>56</v>
      </c>
      <c r="O160" s="117">
        <v>24</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1049</v>
      </c>
      <c r="O226" s="66" t="s">
        <v>1050</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1049</v>
      </c>
      <c r="O234" s="66" t="s">
        <v>1050</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1049</v>
      </c>
      <c r="O244" s="66" t="s">
        <v>1050</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1049</v>
      </c>
      <c r="O253" s="66" t="s">
        <v>1050</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1049</v>
      </c>
      <c r="O263" s="66" t="s">
        <v>1050</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v>
      </c>
      <c r="K269" s="81" t="str">
        <f t="shared" si="8"/>
        <v/>
      </c>
      <c r="L269" s="147">
        <v>1</v>
      </c>
      <c r="M269" s="147">
        <v>2</v>
      </c>
      <c r="N269" s="147">
        <v>2</v>
      </c>
      <c r="O269" s="147">
        <v>1</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30</v>
      </c>
      <c r="K271" s="81" t="str">
        <f t="shared" si="8"/>
        <v/>
      </c>
      <c r="L271" s="147">
        <v>5</v>
      </c>
      <c r="M271" s="147">
        <v>11</v>
      </c>
      <c r="N271" s="147">
        <v>9</v>
      </c>
      <c r="O271" s="147">
        <v>5</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v>
      </c>
      <c r="N272" s="148">
        <v>0.7</v>
      </c>
      <c r="O272" s="148">
        <v>0</v>
      </c>
    </row>
    <row r="273" spans="1:15" s="83" customFormat="1" ht="34.5" customHeight="1">
      <c r="A273" s="249" t="s">
        <v>727</v>
      </c>
      <c r="B273" s="120"/>
      <c r="C273" s="371" t="s">
        <v>152</v>
      </c>
      <c r="D273" s="372"/>
      <c r="E273" s="372"/>
      <c r="F273" s="372"/>
      <c r="G273" s="371" t="s">
        <v>146</v>
      </c>
      <c r="H273" s="371"/>
      <c r="I273" s="404"/>
      <c r="J273" s="266">
        <f t="shared" si="9"/>
        <v>48</v>
      </c>
      <c r="K273" s="81" t="str">
        <f t="shared" si="8"/>
        <v/>
      </c>
      <c r="L273" s="147">
        <v>5</v>
      </c>
      <c r="M273" s="147">
        <v>17</v>
      </c>
      <c r="N273" s="147">
        <v>16</v>
      </c>
      <c r="O273" s="147">
        <v>10</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1</v>
      </c>
      <c r="K291" s="81" t="str">
        <f t="shared" si="8"/>
        <v/>
      </c>
      <c r="L291" s="147">
        <v>1</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1049</v>
      </c>
      <c r="O322" s="66" t="s">
        <v>1050</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1049</v>
      </c>
      <c r="O342" s="66" t="s">
        <v>1050</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1049</v>
      </c>
      <c r="O367" s="66" t="s">
        <v>1050</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1049</v>
      </c>
      <c r="O390" s="66" t="s">
        <v>1050</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110</v>
      </c>
      <c r="K392" s="81" t="str">
        <f t="shared" ref="K392:K397" si="12">IF(OR(COUNTIF(L392:O392,"未確認")&gt;0,COUNTIF(L392:O392,"~*")&gt;0),"※","")</f>
        <v/>
      </c>
      <c r="L392" s="147">
        <v>35</v>
      </c>
      <c r="M392" s="147">
        <v>23</v>
      </c>
      <c r="N392" s="147">
        <v>44</v>
      </c>
      <c r="O392" s="147">
        <v>8</v>
      </c>
    </row>
    <row r="393" spans="1:22" s="83" customFormat="1" ht="34.5" customHeight="1">
      <c r="A393" s="249" t="s">
        <v>773</v>
      </c>
      <c r="B393" s="84"/>
      <c r="C393" s="370"/>
      <c r="D393" s="380"/>
      <c r="E393" s="320" t="s">
        <v>224</v>
      </c>
      <c r="F393" s="321"/>
      <c r="G393" s="321"/>
      <c r="H393" s="322"/>
      <c r="I393" s="343"/>
      <c r="J393" s="140">
        <f t="shared" si="11"/>
        <v>97</v>
      </c>
      <c r="K393" s="81" t="str">
        <f t="shared" si="12"/>
        <v/>
      </c>
      <c r="L393" s="147">
        <v>22</v>
      </c>
      <c r="M393" s="147">
        <v>23</v>
      </c>
      <c r="N393" s="147">
        <v>44</v>
      </c>
      <c r="O393" s="147">
        <v>8</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12</v>
      </c>
      <c r="K395" s="81" t="str">
        <f t="shared" si="12"/>
        <v/>
      </c>
      <c r="L395" s="147">
        <v>12</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52258</v>
      </c>
      <c r="K396" s="81" t="str">
        <f t="shared" si="12"/>
        <v/>
      </c>
      <c r="L396" s="147">
        <v>3595</v>
      </c>
      <c r="M396" s="147">
        <v>20022</v>
      </c>
      <c r="N396" s="147">
        <v>19908</v>
      </c>
      <c r="O396" s="147">
        <v>8733</v>
      </c>
    </row>
    <row r="397" spans="1:22" s="83" customFormat="1" ht="34.5" customHeight="1">
      <c r="A397" s="250" t="s">
        <v>777</v>
      </c>
      <c r="B397" s="119"/>
      <c r="C397" s="370"/>
      <c r="D397" s="320" t="s">
        <v>228</v>
      </c>
      <c r="E397" s="321"/>
      <c r="F397" s="321"/>
      <c r="G397" s="321"/>
      <c r="H397" s="322"/>
      <c r="I397" s="344"/>
      <c r="J397" s="140">
        <f t="shared" si="11"/>
        <v>108</v>
      </c>
      <c r="K397" s="81" t="str">
        <f t="shared" si="12"/>
        <v/>
      </c>
      <c r="L397" s="147">
        <v>33</v>
      </c>
      <c r="M397" s="147">
        <v>22</v>
      </c>
      <c r="N397" s="147">
        <v>45</v>
      </c>
      <c r="O397" s="147">
        <v>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1049</v>
      </c>
      <c r="O403" s="66" t="s">
        <v>1050</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110</v>
      </c>
      <c r="K405" s="81" t="str">
        <f t="shared" ref="K405:K422" si="14">IF(OR(COUNTIF(L405:O405,"未確認")&gt;0,COUNTIF(L405:O405,"~*")&gt;0),"※","")</f>
        <v/>
      </c>
      <c r="L405" s="147">
        <v>35</v>
      </c>
      <c r="M405" s="147">
        <v>23</v>
      </c>
      <c r="N405" s="147">
        <v>44</v>
      </c>
      <c r="O405" s="147">
        <v>8</v>
      </c>
    </row>
    <row r="406" spans="1:22" s="83" customFormat="1" ht="34.5" customHeight="1">
      <c r="A406" s="251" t="s">
        <v>779</v>
      </c>
      <c r="B406" s="119"/>
      <c r="C406" s="369"/>
      <c r="D406" s="375" t="s">
        <v>233</v>
      </c>
      <c r="E406" s="377" t="s">
        <v>234</v>
      </c>
      <c r="F406" s="378"/>
      <c r="G406" s="378"/>
      <c r="H406" s="379"/>
      <c r="I406" s="361"/>
      <c r="J406" s="140">
        <f t="shared" si="13"/>
        <v>26</v>
      </c>
      <c r="K406" s="81" t="str">
        <f t="shared" si="14"/>
        <v/>
      </c>
      <c r="L406" s="147">
        <v>6</v>
      </c>
      <c r="M406" s="147">
        <v>6</v>
      </c>
      <c r="N406" s="147">
        <v>9</v>
      </c>
      <c r="O406" s="147">
        <v>5</v>
      </c>
    </row>
    <row r="407" spans="1:22" s="83" customFormat="1" ht="34.5" customHeight="1">
      <c r="A407" s="251" t="s">
        <v>780</v>
      </c>
      <c r="B407" s="119"/>
      <c r="C407" s="369"/>
      <c r="D407" s="369"/>
      <c r="E407" s="320" t="s">
        <v>235</v>
      </c>
      <c r="F407" s="321"/>
      <c r="G407" s="321"/>
      <c r="H407" s="322"/>
      <c r="I407" s="361"/>
      <c r="J407" s="140">
        <f t="shared" si="13"/>
        <v>23</v>
      </c>
      <c r="K407" s="81" t="str">
        <f t="shared" si="14"/>
        <v/>
      </c>
      <c r="L407" s="147">
        <v>10</v>
      </c>
      <c r="M407" s="147">
        <v>4</v>
      </c>
      <c r="N407" s="147">
        <v>9</v>
      </c>
      <c r="O407" s="147">
        <v>0</v>
      </c>
    </row>
    <row r="408" spans="1:22" s="83" customFormat="1" ht="34.5" customHeight="1">
      <c r="A408" s="251" t="s">
        <v>781</v>
      </c>
      <c r="B408" s="119"/>
      <c r="C408" s="369"/>
      <c r="D408" s="369"/>
      <c r="E408" s="320" t="s">
        <v>236</v>
      </c>
      <c r="F408" s="321"/>
      <c r="G408" s="321"/>
      <c r="H408" s="322"/>
      <c r="I408" s="361"/>
      <c r="J408" s="140">
        <f t="shared" si="13"/>
        <v>43</v>
      </c>
      <c r="K408" s="81" t="str">
        <f t="shared" si="14"/>
        <v/>
      </c>
      <c r="L408" s="147">
        <v>10</v>
      </c>
      <c r="M408" s="147">
        <v>10</v>
      </c>
      <c r="N408" s="147">
        <v>20</v>
      </c>
      <c r="O408" s="147">
        <v>3</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9</v>
      </c>
      <c r="M409" s="147">
        <v>3</v>
      </c>
      <c r="N409" s="147">
        <v>6</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108</v>
      </c>
      <c r="K413" s="81" t="str">
        <f t="shared" si="14"/>
        <v/>
      </c>
      <c r="L413" s="147">
        <v>33</v>
      </c>
      <c r="M413" s="147">
        <v>22</v>
      </c>
      <c r="N413" s="147">
        <v>45</v>
      </c>
      <c r="O413" s="147">
        <v>8</v>
      </c>
    </row>
    <row r="414" spans="1:22" s="83" customFormat="1" ht="34.5" customHeight="1">
      <c r="A414" s="251" t="s">
        <v>787</v>
      </c>
      <c r="B414" s="119"/>
      <c r="C414" s="369"/>
      <c r="D414" s="375" t="s">
        <v>240</v>
      </c>
      <c r="E414" s="377" t="s">
        <v>241</v>
      </c>
      <c r="F414" s="378"/>
      <c r="G414" s="378"/>
      <c r="H414" s="379"/>
      <c r="I414" s="361"/>
      <c r="J414" s="140">
        <f t="shared" si="13"/>
        <v>26</v>
      </c>
      <c r="K414" s="81" t="str">
        <f t="shared" si="14"/>
        <v/>
      </c>
      <c r="L414" s="147">
        <v>11</v>
      </c>
      <c r="M414" s="147">
        <v>5</v>
      </c>
      <c r="N414" s="147">
        <v>6</v>
      </c>
      <c r="O414" s="147">
        <v>4</v>
      </c>
    </row>
    <row r="415" spans="1:22" s="83" customFormat="1" ht="34.5" customHeight="1">
      <c r="A415" s="251" t="s">
        <v>788</v>
      </c>
      <c r="B415" s="119"/>
      <c r="C415" s="369"/>
      <c r="D415" s="369"/>
      <c r="E415" s="320" t="s">
        <v>242</v>
      </c>
      <c r="F415" s="321"/>
      <c r="G415" s="321"/>
      <c r="H415" s="322"/>
      <c r="I415" s="361"/>
      <c r="J415" s="140">
        <f t="shared" si="13"/>
        <v>5</v>
      </c>
      <c r="K415" s="81" t="str">
        <f t="shared" si="14"/>
        <v/>
      </c>
      <c r="L415" s="147">
        <v>4</v>
      </c>
      <c r="M415" s="147">
        <v>0</v>
      </c>
      <c r="N415" s="147">
        <v>1</v>
      </c>
      <c r="O415" s="147">
        <v>0</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1</v>
      </c>
      <c r="M416" s="147">
        <v>0</v>
      </c>
      <c r="N416" s="147">
        <v>3</v>
      </c>
      <c r="O416" s="147">
        <v>1</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0</v>
      </c>
      <c r="N417" s="147">
        <v>1</v>
      </c>
      <c r="O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2</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68</v>
      </c>
      <c r="K421" s="81" t="str">
        <f t="shared" si="14"/>
        <v/>
      </c>
      <c r="L421" s="147">
        <v>14</v>
      </c>
      <c r="M421" s="147">
        <v>17</v>
      </c>
      <c r="N421" s="147">
        <v>34</v>
      </c>
      <c r="O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1049</v>
      </c>
      <c r="O428" s="66" t="s">
        <v>1050</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82</v>
      </c>
      <c r="K430" s="193" t="str">
        <f>IF(OR(COUNTIF(L430:O430,"未確認")&gt;0,COUNTIF(L430:O430,"~*")&gt;0),"※","")</f>
        <v/>
      </c>
      <c r="L430" s="147">
        <v>22</v>
      </c>
      <c r="M430" s="147">
        <v>17</v>
      </c>
      <c r="N430" s="147">
        <v>39</v>
      </c>
      <c r="O430" s="147">
        <v>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v>
      </c>
      <c r="K431" s="193" t="str">
        <f>IF(OR(COUNTIF(L431:O431,"未確認")&gt;0,COUNTIF(L431:O431,"~*")&gt;0),"※","")</f>
        <v/>
      </c>
      <c r="L431" s="147">
        <v>4</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v>
      </c>
      <c r="K432" s="193" t="str">
        <f>IF(OR(COUNTIF(L432:O432,"未確認")&gt;0,COUNTIF(L432:O432,"~*")&gt;0),"※","")</f>
        <v/>
      </c>
      <c r="L432" s="147">
        <v>0</v>
      </c>
      <c r="M432" s="147">
        <v>0</v>
      </c>
      <c r="N432" s="147">
        <v>1</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77</v>
      </c>
      <c r="K433" s="193" t="str">
        <f>IF(OR(COUNTIF(L433:O433,"未確認")&gt;0,COUNTIF(L433:O433,"~*")&gt;0),"※","")</f>
        <v/>
      </c>
      <c r="L433" s="147">
        <v>18</v>
      </c>
      <c r="M433" s="147">
        <v>17</v>
      </c>
      <c r="N433" s="147">
        <v>38</v>
      </c>
      <c r="O433" s="147">
        <v>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1049</v>
      </c>
      <c r="O441" s="66" t="s">
        <v>1050</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1049</v>
      </c>
      <c r="O466" s="66" t="s">
        <v>1050</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1049</v>
      </c>
      <c r="O502" s="66" t="s">
        <v>1050</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1049</v>
      </c>
      <c r="O514" s="66" t="s">
        <v>1050</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1049</v>
      </c>
      <c r="O520" s="66" t="s">
        <v>1050</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1049</v>
      </c>
      <c r="O525" s="66" t="s">
        <v>1050</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1049</v>
      </c>
      <c r="O530" s="66" t="s">
        <v>1050</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1049</v>
      </c>
      <c r="O543" s="66" t="s">
        <v>1050</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1049</v>
      </c>
      <c r="O588" s="66" t="s">
        <v>1050</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133</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96</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1049</v>
      </c>
      <c r="O611" s="66" t="s">
        <v>1050</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1049</v>
      </c>
      <c r="O629" s="66" t="s">
        <v>1050</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1049</v>
      </c>
      <c r="O644" s="66" t="s">
        <v>1050</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0</v>
      </c>
      <c r="K646" s="201" t="str">
        <f t="shared" ref="K646:K660" si="33">IF(OR(COUNTIF(L646:O646,"未確認")&gt;0,COUNTIF(L646:O646,"*")&gt;0),"※","")</f>
        <v/>
      </c>
      <c r="L646" s="117">
        <v>0</v>
      </c>
      <c r="M646" s="117">
        <v>0</v>
      </c>
      <c r="N646" s="117">
        <v>0</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1049</v>
      </c>
      <c r="O665" s="66" t="s">
        <v>1050</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1049</v>
      </c>
      <c r="O681" s="66" t="s">
        <v>1050</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10</v>
      </c>
      <c r="K683" s="201" t="str">
        <f>IF(OR(COUNTIF(L683:O683,"未確認")&gt;0,COUNTIF(L683:O683,"*")&gt;0),"※","")</f>
        <v/>
      </c>
      <c r="L683" s="117">
        <v>10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1049</v>
      </c>
      <c r="O691" s="66" t="s">
        <v>1050</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1049</v>
      </c>
      <c r="O704" s="66" t="s">
        <v>1050</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A052B13-3264-48C2-8223-7A934476DAD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2019-12-23T01:39:54Z</dcterms:modified>
</cp:coreProperties>
</file>